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4- Abril_26\EMENDA38990022MAC_87.607\"/>
    </mc:Choice>
  </mc:AlternateContent>
  <xr:revisionPtr revIDLastSave="0" documentId="8_{BAB1E44A-98B8-4739-8C16-9591BE26B3E4}" xr6:coauthVersionLast="47" xr6:coauthVersionMax="47" xr10:uidLastSave="{00000000-0000-0000-0000-000000000000}"/>
  <bookViews>
    <workbookView xWindow="-120" yWindow="-120" windowWidth="20730" windowHeight="11040" xr2:uid="{D48F8329-60F4-4823-96EB-2EBA64D850B0}"/>
  </bookViews>
  <sheets>
    <sheet name="CAPA" sheetId="1" r:id="rId1"/>
    <sheet name="ORDEM BANCÁRIA" sheetId="2" r:id="rId2"/>
    <sheet name="FLUXO DE CAIXA" sheetId="3" r:id="rId3"/>
    <sheet name="COMPOSIÇÃO DAS DESPESAS" sheetId="4" r:id="rId4"/>
  </sheets>
  <externalReferences>
    <externalReference r:id="rId5"/>
    <externalReference r:id="rId6"/>
    <externalReference r:id="rId7"/>
    <externalReference r:id="rId8"/>
  </externalReferences>
  <definedNames>
    <definedName name="_2" localSheetId="0">#REF!</definedName>
    <definedName name="_2" localSheetId="3">#REF!</definedName>
    <definedName name="_2">#REF!</definedName>
    <definedName name="_xlnm._FilterDatabase" localSheetId="3" hidden="1">'COMPOSIÇÃO DAS DESPESAS'!$A$5:$G$7</definedName>
    <definedName name="A" localSheetId="0">#REF!</definedName>
    <definedName name="A" localSheetId="3">#REF!</definedName>
    <definedName name="A" localSheetId="2">#REF!</definedName>
    <definedName name="A">#REF!</definedName>
    <definedName name="AAAAAAAAAAA" localSheetId="0">#REF!</definedName>
    <definedName name="AAAAAAAAAAA" localSheetId="3">#REF!</definedName>
    <definedName name="AAAAAAAAAAA" localSheetId="2">#REF!</definedName>
    <definedName name="AAAAAAAAAAA">#REF!</definedName>
    <definedName name="ANEXO12" localSheetId="3">#REF!</definedName>
    <definedName name="ANEXO12">#REF!</definedName>
    <definedName name="_xlnm.Print_Area" localSheetId="0">CAPA!$A$1:$N$9</definedName>
    <definedName name="_xlnm.Print_Area" localSheetId="3">'COMPOSIÇÃO DAS DESPESAS'!$A$1:$G$7</definedName>
    <definedName name="_xlnm.Print_Area" localSheetId="2">'FLUXO DE CAIXA'!$A$1:$B$17</definedName>
    <definedName name="_xlnm.Print_Area" localSheetId="1">'ORDEM BANCÁRIA'!$A$1:$K$28</definedName>
    <definedName name="B" localSheetId="0">#REF!</definedName>
    <definedName name="B" localSheetId="3">#REF!</definedName>
    <definedName name="B" localSheetId="2">#REF!</definedName>
    <definedName name="B">#REF!</definedName>
    <definedName name="bbbbbbbbbbbbbbb" localSheetId="0">#REF!</definedName>
    <definedName name="bbbbbbbbbbbbbbb" localSheetId="3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3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3">#REF!</definedName>
    <definedName name="CONSOLIDADO" localSheetId="2">#REF!</definedName>
    <definedName name="CONSOLIDADO">#REF!</definedName>
    <definedName name="CRIS" localSheetId="0">#REF!</definedName>
    <definedName name="CRIS" localSheetId="3">#REF!</definedName>
    <definedName name="CRIS" localSheetId="2">#REF!</definedName>
    <definedName name="CRIS">#REF!</definedName>
    <definedName name="DCNE" localSheetId="3">#REF!</definedName>
    <definedName name="DCNE">#REF!</definedName>
    <definedName name="dEMONS" localSheetId="3">#REF!</definedName>
    <definedName name="dEMONS">#REF!</definedName>
    <definedName name="Despesas" localSheetId="3">[2]RecProprios!$E$1:$E$65536</definedName>
    <definedName name="Despesas">[3]RecProprios!$E$1:$E$65536</definedName>
    <definedName name="E" localSheetId="0">#REF!</definedName>
    <definedName name="E" localSheetId="3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3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3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3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3">#REF!</definedName>
    <definedName name="F" localSheetId="2">#REF!</definedName>
    <definedName name="F">#REF!</definedName>
    <definedName name="FFFFFFF" localSheetId="0">#REF!</definedName>
    <definedName name="FFFFFFF" localSheetId="3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3">#REF!</definedName>
    <definedName name="FFFFFFFFFFFFFFFFFF" localSheetId="2">#REF!</definedName>
    <definedName name="FFFFFFFFFFFFFFFFFF">#REF!</definedName>
    <definedName name="Fonte" localSheetId="3">[2]Tabelas!$D$1:$D$3</definedName>
    <definedName name="Fonte">[3]Tabelas!$D$1:$D$3</definedName>
    <definedName name="fppfpfpfp" localSheetId="0">#REF!</definedName>
    <definedName name="fppfpfpfp" localSheetId="3">#REF!</definedName>
    <definedName name="fppfpfpfp" localSheetId="2">#REF!</definedName>
    <definedName name="fppfpfpfp">#REF!</definedName>
    <definedName name="ggg" localSheetId="0">#REF!</definedName>
    <definedName name="ggg" localSheetId="3">#REF!</definedName>
    <definedName name="ggg" localSheetId="2">#REF!</definedName>
    <definedName name="ggg">#REF!</definedName>
    <definedName name="GR" localSheetId="0">#REF!</definedName>
    <definedName name="GR" localSheetId="3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3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3">#REF!</definedName>
    <definedName name="já" localSheetId="2">#REF!</definedName>
    <definedName name="já">#REF!</definedName>
    <definedName name="jjjjjjjjjjjjjjjjjjjjj" localSheetId="0">#REF!</definedName>
    <definedName name="jjjjjjjjjjjjjjjjjjjjj" localSheetId="3">#REF!</definedName>
    <definedName name="jjjjjjjjjjjjjjjjjjjjj" localSheetId="2">#REF!</definedName>
    <definedName name="jjjjjjjjjjjjjjjjjjjjj">#REF!</definedName>
    <definedName name="k" localSheetId="0">#REF!</definedName>
    <definedName name="k" localSheetId="3">#REF!</definedName>
    <definedName name="k" localSheetId="2">#REF!</definedName>
    <definedName name="k">#REF!</definedName>
    <definedName name="LDLDLDLDLD" localSheetId="0">#REF!</definedName>
    <definedName name="LDLDLDLDLD" localSheetId="3">#REF!</definedName>
    <definedName name="LDLDLDLDLD" localSheetId="2">#REF!</definedName>
    <definedName name="LDLDLDLDLD">#REF!</definedName>
    <definedName name="LeiAutorizadora" localSheetId="3">[2]Tabelas!$F$1:$F$13</definedName>
    <definedName name="LeiAutorizadora">[3]Tabelas!$F$1:$F$13</definedName>
    <definedName name="LL" localSheetId="0">#REF!</definedName>
    <definedName name="LL" localSheetId="3">#REF!</definedName>
    <definedName name="LL" localSheetId="2">#REF!</definedName>
    <definedName name="LL">#REF!</definedName>
    <definedName name="mmmm" localSheetId="0">#REF!</definedName>
    <definedName name="mmmm" localSheetId="3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3">#REF!</definedName>
    <definedName name="N___Consolidado_ICESP_HIER" localSheetId="2">#REF!</definedName>
    <definedName name="N___Consolidado_ICESP_HIER">#REF!</definedName>
    <definedName name="NatDesp" localSheetId="3">[2]Tabelas!$A$1:$A$6</definedName>
    <definedName name="NatDesp">[3]Tabelas!$A$1:$A$6</definedName>
    <definedName name="o" localSheetId="0">#REF!</definedName>
    <definedName name="o" localSheetId="3">#REF!</definedName>
    <definedName name="o" localSheetId="2">#REF!</definedName>
    <definedName name="o">#REF!</definedName>
    <definedName name="tb" localSheetId="0">#REF!</definedName>
    <definedName name="tb" localSheetId="3">#REF!</definedName>
    <definedName name="tb" localSheetId="2">#REF!</definedName>
    <definedName name="tb">#REF!</definedName>
    <definedName name="tbCG">[4]Plan1!$J$5:$K$1422</definedName>
    <definedName name="tbEspTit">[4]Plan1!$A$5:$B$7</definedName>
    <definedName name="tbTpReceita">[4]Plan1!$D$5:$E$10</definedName>
    <definedName name="_xlnm.Print_Titles" localSheetId="3">'COMPOSIÇÃO DAS DESPESAS'!$1:$5</definedName>
    <definedName name="UGE" localSheetId="3">[2]Tabelas!$E$1:$E$3</definedName>
    <definedName name="UGE">[3]Tabelas!$E$1:$E$3</definedName>
    <definedName name="z" localSheetId="0">#REF!</definedName>
    <definedName name="z" localSheetId="3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3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3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3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3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3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7" i="4" l="1"/>
  <c r="B12" i="3" s="1"/>
  <c r="B14" i="3" s="1"/>
  <c r="B9" i="3"/>
  <c r="B16" i="3" s="1"/>
</calcChain>
</file>

<file path=xl/sharedStrings.xml><?xml version="1.0" encoding="utf-8"?>
<sst xmlns="http://schemas.openxmlformats.org/spreadsheetml/2006/main" count="26" uniqueCount="24">
  <si>
    <t xml:space="preserve">  </t>
  </si>
  <si>
    <t>EMENDA N° 38990022</t>
  </si>
  <si>
    <t>SECRETARIA DE ESTADO DA SAÚDE DE SÃO PAULO</t>
  </si>
  <si>
    <t>RESOLUÇÃO SS Nº 156, DE 4 DE JULHO DE 2024</t>
  </si>
  <si>
    <t xml:space="preserve"> INCREMENTO MAC - DEPUTADA ADRIANA VENTURA - ICHC</t>
  </si>
  <si>
    <t>ABRIL/2026</t>
  </si>
  <si>
    <t>Fluxo de Caixa Realizado</t>
  </si>
  <si>
    <t>Saldo inicial</t>
  </si>
  <si>
    <t>RECEITAS FINANCEIRAS</t>
  </si>
  <si>
    <t>Total</t>
  </si>
  <si>
    <t>Pagamentos de despesas</t>
  </si>
  <si>
    <t>SERVIÇOS DE TERCEIROS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</si>
  <si>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</si>
  <si>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</si>
  <si>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</si>
  <si>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</si>
  <si>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</si>
  <si>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</si>
  <si>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</si>
  <si>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</si>
  <si>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</si>
  <si>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 xml:space="preserve">SERV.TÉC.-ADMINISTRATIVOS-MO(ISS 5%)    </t>
  </si>
  <si>
    <t xml:space="preserve">MS PROJETOS E CONSULTORIA LTDA - ME                        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</si>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</sst>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_ ;[Red]\-#,##0.00\ "/>
    <numFmt numFmtId="165" formatCode="_(* #,##0.00_);_(* \(#,##0.00\);_(* &quot;-&quot;??_);_(@_)"/>
    <numFmt numFmtId="166" formatCode="dd/mm/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43" fontId="3" fillId="0" borderId="0" xfId="2" applyFont="1" applyAlignment="1">
      <alignment vertical="center"/>
    </xf>
    <xf numFmtId="17" fontId="7" fillId="0" borderId="0" xfId="3" applyNumberFormat="1"/>
    <xf numFmtId="0" fontId="7" fillId="0" borderId="0" xfId="3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3" applyFont="1" applyBorder="1" applyAlignment="1">
      <alignment vertical="center" wrapText="1"/>
    </xf>
    <xf numFmtId="4" fontId="11" fillId="0" borderId="2" xfId="3" applyNumberFormat="1" applyFont="1" applyBorder="1" applyAlignment="1">
      <alignment vertical="center"/>
    </xf>
    <xf numFmtId="17" fontId="12" fillId="0" borderId="3" xfId="5" applyNumberFormat="1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horizontal="right" vertical="center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164" fontId="1" fillId="0" borderId="0" xfId="4" applyNumberFormat="1"/>
    <xf numFmtId="0" fontId="16" fillId="0" borderId="0" xfId="3" applyFont="1"/>
    <xf numFmtId="0" fontId="17" fillId="0" borderId="0" xfId="6" applyFont="1" applyAlignment="1">
      <alignment horizontal="center" vertical="center"/>
    </xf>
    <xf numFmtId="0" fontId="1" fillId="0" borderId="0" xfId="6" applyAlignment="1">
      <alignment vertical="center"/>
    </xf>
    <xf numFmtId="0" fontId="1" fillId="0" borderId="0" xfId="6" applyAlignment="1">
      <alignment horizontal="center"/>
    </xf>
    <xf numFmtId="0" fontId="1" fillId="0" borderId="0" xfId="6" applyAlignment="1">
      <alignment horizontal="left" indent="1"/>
    </xf>
    <xf numFmtId="14" fontId="1" fillId="0" borderId="0" xfId="6" applyNumberFormat="1" applyAlignment="1">
      <alignment horizontal="left" indent="1"/>
    </xf>
    <xf numFmtId="0" fontId="1" fillId="0" borderId="0" xfId="6" applyAlignment="1">
      <alignment horizontal="left" indent="2"/>
    </xf>
    <xf numFmtId="4" fontId="1" fillId="0" borderId="0" xfId="6" applyNumberFormat="1" applyAlignment="1">
      <alignment horizontal="right"/>
    </xf>
    <xf numFmtId="0" fontId="1" fillId="0" borderId="0" xfId="6"/>
    <xf numFmtId="0" fontId="18" fillId="0" borderId="0" xfId="6" applyFont="1" applyAlignment="1">
      <alignment horizontal="center" vertical="center"/>
    </xf>
    <xf numFmtId="0" fontId="19" fillId="0" borderId="0" xfId="6" applyFont="1" applyAlignment="1">
      <alignment vertical="center"/>
    </xf>
    <xf numFmtId="0" fontId="20" fillId="0" borderId="0" xfId="6" applyFont="1" applyAlignment="1">
      <alignment vertical="center" wrapText="1"/>
    </xf>
    <xf numFmtId="0" fontId="20" fillId="0" borderId="0" xfId="6" applyFont="1" applyAlignment="1">
      <alignment horizontal="center" vertical="center" wrapText="1"/>
    </xf>
    <xf numFmtId="165" fontId="21" fillId="0" borderId="0" xfId="6" applyNumberFormat="1" applyFont="1" applyAlignment="1">
      <alignment vertical="center"/>
    </xf>
    <xf numFmtId="0" fontId="22" fillId="0" borderId="0" xfId="6" applyFont="1" applyAlignment="1">
      <alignment vertical="center"/>
    </xf>
    <xf numFmtId="0" fontId="23" fillId="5" borderId="7" xfId="6" applyFont="1" applyFill="1" applyBorder="1" applyAlignment="1">
      <alignment horizontal="center" vertical="center"/>
    </xf>
    <xf numFmtId="14" fontId="24" fillId="5" borderId="7" xfId="6" applyNumberFormat="1" applyFont="1" applyFill="1" applyBorder="1" applyAlignment="1">
      <alignment horizontal="center" vertical="center"/>
    </xf>
    <xf numFmtId="14" fontId="24" fillId="5" borderId="7" xfId="6" applyNumberFormat="1" applyFont="1" applyFill="1" applyBorder="1" applyAlignment="1">
      <alignment horizontal="center" vertical="center" wrapText="1"/>
    </xf>
    <xf numFmtId="0" fontId="25" fillId="0" borderId="0" xfId="6" applyFont="1" applyAlignment="1">
      <alignment horizontal="center"/>
    </xf>
    <xf numFmtId="0" fontId="26" fillId="0" borderId="7" xfId="7" quotePrefix="1" applyNumberFormat="1" applyFont="1" applyFill="1" applyBorder="1" applyAlignment="1">
      <alignment horizontal="center" vertical="center"/>
    </xf>
    <xf numFmtId="0" fontId="27" fillId="0" borderId="7" xfId="7" applyNumberFormat="1" applyFont="1" applyFill="1" applyBorder="1" applyAlignment="1">
      <alignment horizontal="center" vertical="center"/>
    </xf>
    <xf numFmtId="0" fontId="27" fillId="0" borderId="7" xfId="7" applyNumberFormat="1" applyFont="1" applyFill="1" applyBorder="1" applyAlignment="1">
      <alignment horizontal="left" vertical="center" indent="1"/>
    </xf>
    <xf numFmtId="43" fontId="27" fillId="0" borderId="7" xfId="7" applyFont="1" applyFill="1" applyBorder="1" applyAlignment="1">
      <alignment horizontal="left" vertical="center" indent="1"/>
    </xf>
    <xf numFmtId="43" fontId="27" fillId="0" borderId="7" xfId="8" applyFont="1" applyBorder="1" applyAlignment="1">
      <alignment horizontal="right" vertical="center"/>
    </xf>
    <xf numFmtId="166" fontId="27" fillId="0" borderId="7" xfId="6" applyNumberFormat="1" applyFont="1" applyBorder="1" applyAlignment="1">
      <alignment horizontal="center" vertical="center"/>
    </xf>
    <xf numFmtId="0" fontId="28" fillId="5" borderId="8" xfId="6" applyFont="1" applyFill="1" applyBorder="1" applyAlignment="1">
      <alignment horizontal="left" vertical="center" indent="1"/>
    </xf>
    <xf numFmtId="0" fontId="28" fillId="5" borderId="9" xfId="6" applyFont="1" applyFill="1" applyBorder="1" applyAlignment="1">
      <alignment horizontal="left" vertical="center" indent="1"/>
    </xf>
    <xf numFmtId="0" fontId="28" fillId="5" borderId="10" xfId="6" applyFont="1" applyFill="1" applyBorder="1" applyAlignment="1">
      <alignment horizontal="left" vertical="center" indent="1"/>
    </xf>
    <xf numFmtId="165" fontId="28" fillId="5" borderId="11" xfId="6" applyNumberFormat="1" applyFont="1" applyFill="1" applyBorder="1" applyAlignment="1">
      <alignment vertical="center"/>
    </xf>
  </cellXfs>
  <cellStyles count="9">
    <cellStyle name="Normal" xfId="0" builtinId="0"/>
    <cellStyle name="Normal 2 2" xfId="3" xr:uid="{25B11CA8-8F80-4890-9B72-944CD3AD304E}"/>
    <cellStyle name="Normal 2 2 2 2 12 2" xfId="5" xr:uid="{7D58C68B-FAE3-4B0A-BF74-D806A03BDA12}"/>
    <cellStyle name="Normal 3 2 2 2" xfId="1" xr:uid="{145D9288-CF5A-465E-AC69-A4F0EED175AA}"/>
    <cellStyle name="Normal 3 3" xfId="6" xr:uid="{D35AB1C0-DC15-4FB8-B5F3-71248EC42642}"/>
    <cellStyle name="Normal 4" xfId="4" xr:uid="{EE2701AD-EA1D-45EB-929E-865A8DEB2A07}"/>
    <cellStyle name="Vírgula 2" xfId="2" xr:uid="{791126D9-B598-4FEF-A6AD-5540BD1793E2}"/>
    <cellStyle name="Vírgula 2 2" xfId="7" xr:uid="{AA7B701B-65D3-4ABB-A6BE-F31DFA141D5C}"/>
    <cellStyle name="Vírgula 3" xfId="8" xr:uid="{9E11724E-EA35-4A70-A9F3-C28E1567AE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14</xdr:col>
      <xdr:colOff>0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E22AD5C-57A3-4272-8D87-2F0775C1E7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2067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104775</xdr:rowOff>
    </xdr:from>
    <xdr:to>
      <xdr:col>11</xdr:col>
      <xdr:colOff>0</xdr:colOff>
      <xdr:row>26</xdr:row>
      <xdr:rowOff>19050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C5F78A61-7A48-45CE-B124-74369C828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52475"/>
          <a:ext cx="6705600" cy="34766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19050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CF55234-49BF-4823-9806-6E784ABF8A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724650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D76D38C-5B87-4672-B33C-C81BD50B45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2792C8F-DCFD-4FDB-9F91-28DF8D6203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325350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07%20-%20PORT.3628/4-%20Abril.26/87.607%20-%20PORT.3628-%2004.26.xlsx" TargetMode="External"/><Relationship Id="rId2" Type="http://schemas.openxmlformats.org/officeDocument/2006/relationships/externalLinkPath" Target="file:///O:\Controladoria\Projetos%20Controladoria\Subven&#231;&#245;es\SES\ativas\SES%20-%202026\3%20-%20PORTARIAS\87.607%20-%20PORT.3628\4-%20Abril.26\87.607%20-%20PORT.3628-%2004.26.xlsx" TargetMode="External"/><Relationship Id="rId1" Type="http://schemas.openxmlformats.org/officeDocument/2006/relationships/externalLinkPath" Target="/Controladoria/Projetos%20Controladoria/Subven&#231;&#245;es/SES/ativas/SES%20-%202026/3%20-%20PORTARIAS/87.607%20-%20PORT.3628/4-%20Abril.26/87.607%20-%20PORT.3628-%2004.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SES%20-%202017/DRS1%20-%20Anexos/CG%2086.722/3%20-%20Anexo%2017%20-%2086.722%20-%20Conv&#234;nio%20762_2016%20-%204&#186;%20Trim17.xlsx" TargetMode="External"/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TED"/>
      <sheetName val="CAPA"/>
      <sheetName val="ORDEM BANCÁRIA"/>
      <sheetName val="FLUXO DE CAIXA"/>
      <sheetName val="COMPOSIÇÃO DAS DESP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789D8-59F1-479F-8726-837FF60B7EAE}">
  <sheetPr>
    <pageSetUpPr fitToPage="1"/>
  </sheetPr>
  <dimension ref="A1:P11"/>
  <sheetViews>
    <sheetView showGridLines="0" tabSelected="1" zoomScale="70" zoomScaleNormal="70" workbookViewId="0">
      <selection activeCell="A11" sqref="A11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5" width="9.140625" style="2"/>
    <col min="16" max="16" width="12" style="2" bestFit="1" customWidth="1"/>
    <col min="17" max="16384" width="9.140625" style="2"/>
  </cols>
  <sheetData>
    <row r="1" spans="1:16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6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6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6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6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6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6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11" spans="1:16" ht="24.75" customHeight="1" x14ac:dyDescent="0.25">
      <c r="P11" s="9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CF8A6-EC3B-4F24-B6BA-A0CB2883F26B}">
  <sheetPr>
    <pageSetUpPr fitToPage="1"/>
  </sheetPr>
  <dimension ref="A7"/>
  <sheetViews>
    <sheetView showGridLines="0" workbookViewId="0">
      <selection activeCell="A11" sqref="A11"/>
    </sheetView>
  </sheetViews>
  <sheetFormatPr defaultRowHeight="12.75" x14ac:dyDescent="0.2"/>
  <cols>
    <col min="1" max="16384" width="9.140625" style="11"/>
  </cols>
  <sheetData>
    <row r="7" spans="1:1" x14ac:dyDescent="0.2">
      <c r="A7" s="10">
        <v>45870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70879-0A15-40E7-813A-787D73CA862A}">
  <sheetPr>
    <pageSetUpPr fitToPage="1"/>
  </sheetPr>
  <dimension ref="A1:D20"/>
  <sheetViews>
    <sheetView showGridLines="0" topLeftCell="A3" zoomScale="85" zoomScaleNormal="85" workbookViewId="0">
      <selection activeCell="A11" sqref="A11"/>
    </sheetView>
  </sheetViews>
  <sheetFormatPr defaultColWidth="9.140625" defaultRowHeight="15" x14ac:dyDescent="0.25"/>
  <cols>
    <col min="1" max="1" width="61.7109375" style="32" customWidth="1"/>
    <col min="2" max="2" width="38.28515625" style="32" customWidth="1"/>
    <col min="3" max="3" width="20.7109375" style="13" bestFit="1" customWidth="1"/>
    <col min="4" max="4" width="12" style="13" bestFit="1" customWidth="1"/>
    <col min="5" max="5" width="19" style="13" customWidth="1"/>
    <col min="6" max="16384" width="9.140625" style="13"/>
  </cols>
  <sheetData>
    <row r="1" spans="1:4" ht="52.15" customHeight="1" x14ac:dyDescent="0.25">
      <c r="A1" s="12"/>
      <c r="B1" s="12"/>
    </row>
    <row r="2" spans="1:4" ht="27" customHeight="1" x14ac:dyDescent="0.25">
      <c r="A2" s="14"/>
      <c r="B2" s="14"/>
    </row>
    <row r="3" spans="1:4" ht="37.9" customHeight="1" x14ac:dyDescent="0.25">
      <c r="A3" s="15" t="s">
        <v>6</v>
      </c>
      <c r="B3" s="15"/>
    </row>
    <row r="4" spans="1:4" ht="25.15" customHeight="1" x14ac:dyDescent="0.25">
      <c r="A4" s="16"/>
      <c r="B4" s="16"/>
    </row>
    <row r="5" spans="1:4" ht="14.45" customHeight="1" x14ac:dyDescent="0.25">
      <c r="A5" s="16"/>
      <c r="B5" s="16"/>
    </row>
    <row r="6" spans="1:4" ht="15.75" thickBot="1" x14ac:dyDescent="0.3">
      <c r="A6" s="17" t="s">
        <v>7</v>
      </c>
      <c r="B6" s="18">
        <v>2557264.04</v>
      </c>
    </row>
    <row r="7" spans="1:4" ht="27.6" customHeight="1" x14ac:dyDescent="0.25">
      <c r="A7" s="19" t="s">
        <v>8</v>
      </c>
      <c r="B7" s="20">
        <v>21609.279999999999</v>
      </c>
    </row>
    <row r="8" spans="1:4" x14ac:dyDescent="0.25">
      <c r="A8" s="21"/>
      <c r="B8" s="22"/>
    </row>
    <row r="9" spans="1:4" x14ac:dyDescent="0.25">
      <c r="A9" s="23" t="s">
        <v>9</v>
      </c>
      <c r="B9" s="24">
        <f>B7</f>
        <v>21609.279999999999</v>
      </c>
    </row>
    <row r="10" spans="1:4" x14ac:dyDescent="0.25">
      <c r="A10" s="21"/>
      <c r="B10" s="22"/>
    </row>
    <row r="11" spans="1:4" ht="27.6" customHeight="1" x14ac:dyDescent="0.25">
      <c r="A11" s="25" t="s">
        <v>10</v>
      </c>
      <c r="B11" s="26"/>
    </row>
    <row r="12" spans="1:4" ht="27.6" customHeight="1" x14ac:dyDescent="0.25">
      <c r="A12" s="27" t="s">
        <v>11</v>
      </c>
      <c r="B12" s="28">
        <f>'COMPOSIÇÃO DAS DESPESAS'!F7</f>
        <v>-1530</v>
      </c>
      <c r="C12" s="29"/>
      <c r="D12" s="29"/>
    </row>
    <row r="13" spans="1:4" x14ac:dyDescent="0.25">
      <c r="A13" s="21"/>
      <c r="B13" s="22"/>
    </row>
    <row r="14" spans="1:4" ht="27.6" customHeight="1" x14ac:dyDescent="0.25">
      <c r="A14" s="30" t="s">
        <v>9</v>
      </c>
      <c r="B14" s="31">
        <f>SUM(B12:B13)</f>
        <v>-1530</v>
      </c>
      <c r="C14" s="29"/>
    </row>
    <row r="15" spans="1:4" x14ac:dyDescent="0.25">
      <c r="B15" s="33"/>
    </row>
    <row r="16" spans="1:4" ht="27.6" customHeight="1" thickBot="1" x14ac:dyDescent="0.3">
      <c r="A16" s="34" t="s">
        <v>12</v>
      </c>
      <c r="B16" s="35">
        <f>B6+B9+B14</f>
        <v>2577343.3199999998</v>
      </c>
      <c r="D16" s="36"/>
    </row>
    <row r="20" spans="1:2" x14ac:dyDescent="0.25">
      <c r="A20" s="37"/>
      <c r="B20" s="3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478C0-50C9-41C1-873A-FE803C03D0D7}">
  <sheetPr>
    <tabColor theme="6" tint="0.79998168889431442"/>
  </sheetPr>
  <dimension ref="A1:G7"/>
  <sheetViews>
    <sheetView showGridLines="0" zoomScaleNormal="100" workbookViewId="0">
      <selection activeCell="C14" sqref="C14"/>
    </sheetView>
  </sheetViews>
  <sheetFormatPr defaultRowHeight="15" x14ac:dyDescent="0.25"/>
  <cols>
    <col min="1" max="1" width="6.140625" style="40" customWidth="1"/>
    <col min="2" max="2" width="15.140625" style="40" customWidth="1"/>
    <col min="3" max="3" width="42.7109375" style="41" bestFit="1" customWidth="1"/>
    <col min="4" max="4" width="27.140625" style="41" customWidth="1"/>
    <col min="5" max="5" width="49.5703125" style="41" customWidth="1"/>
    <col min="6" max="6" width="16.140625" style="44" bestFit="1" customWidth="1"/>
    <col min="7" max="7" width="17.7109375" style="42" customWidth="1"/>
    <col min="8" max="16384" width="9.140625" style="45"/>
  </cols>
  <sheetData>
    <row r="1" spans="1:7" s="39" customFormat="1" ht="53.25" customHeight="1" x14ac:dyDescent="0.25">
      <c r="A1" s="38"/>
      <c r="B1" s="38"/>
      <c r="C1" s="38"/>
      <c r="D1" s="38"/>
      <c r="E1" s="38"/>
      <c r="F1" s="38"/>
      <c r="G1" s="38"/>
    </row>
    <row r="2" spans="1:7" ht="12" customHeight="1" x14ac:dyDescent="0.25">
      <c r="E2" s="42"/>
      <c r="F2" s="43"/>
      <c r="G2" s="44"/>
    </row>
    <row r="3" spans="1:7" s="47" customFormat="1" ht="20.100000000000001" customHeight="1" x14ac:dyDescent="0.25">
      <c r="A3" s="46" t="s">
        <v>13</v>
      </c>
      <c r="B3" s="46"/>
      <c r="C3" s="46"/>
      <c r="D3" s="46"/>
      <c r="E3" s="46"/>
      <c r="F3" s="46"/>
      <c r="G3" s="46"/>
    </row>
    <row r="4" spans="1:7" s="51" customFormat="1" ht="13.5" customHeight="1" x14ac:dyDescent="0.25">
      <c r="A4" s="48"/>
      <c r="B4" s="49"/>
      <c r="C4" s="48"/>
      <c r="D4" s="48"/>
      <c r="E4" s="48"/>
      <c r="F4" s="50"/>
      <c r="G4" s="48"/>
    </row>
    <row r="5" spans="1:7" s="55" customFormat="1" ht="27" customHeight="1" x14ac:dyDescent="0.2">
      <c r="A5" s="52" t="s">
        <v>14</v>
      </c>
      <c r="B5" s="52" t="s">
        <v>15</v>
      </c>
      <c r="C5" s="52" t="s">
        <v>16</v>
      </c>
      <c r="D5" s="52" t="s">
        <v>17</v>
      </c>
      <c r="E5" s="52" t="s">
        <v>18</v>
      </c>
      <c r="F5" s="53" t="s">
        <v>19</v>
      </c>
      <c r="G5" s="54" t="s">
        <v>20</v>
      </c>
    </row>
    <row r="6" spans="1:7" ht="15.75" thickBot="1" x14ac:dyDescent="0.3">
      <c r="A6" s="56">
        <v>1</v>
      </c>
      <c r="B6" s="57">
        <v>788</v>
      </c>
      <c r="C6" s="58" t="s">
        <v>21</v>
      </c>
      <c r="D6" s="58" t="s">
        <v>11</v>
      </c>
      <c r="E6" s="59" t="s">
        <v>22</v>
      </c>
      <c r="F6" s="60">
        <v>-1530</v>
      </c>
      <c r="G6" s="61">
        <v>46125</v>
      </c>
    </row>
    <row r="7" spans="1:7" ht="15.75" thickBot="1" x14ac:dyDescent="0.3">
      <c r="A7" s="62" t="s">
        <v>23</v>
      </c>
      <c r="B7" s="63"/>
      <c r="C7" s="63"/>
      <c r="D7" s="63"/>
      <c r="E7" s="64"/>
      <c r="F7" s="65">
        <f>SUM(F6:F6)</f>
        <v>-1530</v>
      </c>
    </row>
  </sheetData>
  <autoFilter ref="A5:G7" xr:uid="{3B284A6B-02DB-4AC5-8CB7-6E757353B477}"/>
  <mergeCells count="3">
    <mergeCell ref="A1:G1"/>
    <mergeCell ref="A3:G3"/>
    <mergeCell ref="A7:E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094A09B-CA8B-4199-BA5D-4A9F7D254A38}"/>
</file>

<file path=customXml/itemProps2.xml><?xml version="1.0" encoding="utf-8"?>
<ds:datastoreItem xmlns:ds="http://schemas.openxmlformats.org/officeDocument/2006/customXml" ds:itemID="{65A6A74C-041B-4551-A3A8-4D3532F8A758}"/>
</file>

<file path=customXml/itemProps3.xml><?xml version="1.0" encoding="utf-8"?>
<ds:datastoreItem xmlns:ds="http://schemas.openxmlformats.org/officeDocument/2006/customXml" ds:itemID="{AD3F7300-AEB2-4AAB-A430-A11BEAEEA3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CAPA</vt:lpstr>
      <vt:lpstr>ORDEM BANCÁRIA</vt:lpstr>
      <vt:lpstr>FLUXO DE CAIXA</vt:lpstr>
      <vt:lpstr>COMPOSIÇÃO DAS DESPESAS</vt:lpstr>
      <vt:lpstr>CAPA!Area_de_impressao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2026-05-18T18:27:30Z</dcterms:created>
  <dcterms:modified xsi:type="dcterms:W3CDTF">2026-05-18T18:31:34Z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950800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